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250" windowHeight="5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" i="1" l="1"/>
  <c r="D127" i="1"/>
  <c r="D107" i="1"/>
  <c r="D100" i="1"/>
  <c r="D89" i="1"/>
  <c r="D82" i="1"/>
  <c r="D72" i="1"/>
  <c r="D140" i="1" l="1"/>
  <c r="D58" i="1"/>
  <c r="D48" i="1"/>
  <c r="D38" i="1"/>
  <c r="D31" i="1"/>
  <c r="D18" i="1"/>
</calcChain>
</file>

<file path=xl/sharedStrings.xml><?xml version="1.0" encoding="utf-8"?>
<sst xmlns="http://schemas.openxmlformats.org/spreadsheetml/2006/main" count="120" uniqueCount="113">
  <si>
    <t xml:space="preserve">STONE COUNTY HEALTH DEPARTMENT </t>
  </si>
  <si>
    <t>PROPERTY TAX REVENUE:</t>
  </si>
  <si>
    <t>Stone County Property Taxes</t>
  </si>
  <si>
    <t>INTERGOVERNMENTAL REVENUES:</t>
  </si>
  <si>
    <t>Women, Infant and Children</t>
  </si>
  <si>
    <t>Core Public Health Participation Agreement (C.H.I.P.)</t>
  </si>
  <si>
    <t>Public Health Emergency Preparedness (PHEP)</t>
  </si>
  <si>
    <t>Medicaid/Immunization/Hemoglobin</t>
  </si>
  <si>
    <t>Child Care Inspections</t>
  </si>
  <si>
    <t>Maternal Child Health</t>
  </si>
  <si>
    <t>Show Me Healthy Woman</t>
  </si>
  <si>
    <t xml:space="preserve">Child Care Health Consultant </t>
  </si>
  <si>
    <t xml:space="preserve">        (Sub-total intergovernmental)</t>
  </si>
  <si>
    <t>CHARGES FOR SERVICES:</t>
  </si>
  <si>
    <t>ENVIRONMENTAL – SERVICES</t>
  </si>
  <si>
    <t>Food Service Fees</t>
  </si>
  <si>
    <t>Lodging Fees</t>
  </si>
  <si>
    <t>Vacation Home Rental Permits</t>
  </si>
  <si>
    <t>Property Transfer Certificate</t>
  </si>
  <si>
    <t>Septic Permit</t>
  </si>
  <si>
    <t>Septic Repair</t>
  </si>
  <si>
    <t>Water Testing Fees</t>
  </si>
  <si>
    <t xml:space="preserve">       (Sub-total Environmental – Services)</t>
  </si>
  <si>
    <t>CLINICAL – SERVICES</t>
  </si>
  <si>
    <t>Lab Draw / Testing Fees</t>
  </si>
  <si>
    <t>Family Planning Fees</t>
  </si>
  <si>
    <t>Vital Records/Birth-Death Certificate Fee</t>
  </si>
  <si>
    <t>Flu Shots/Immunizations/TB test Fees</t>
  </si>
  <si>
    <t xml:space="preserve">       (Sub-total Clinical – Services)</t>
  </si>
  <si>
    <t>INTEREST INCOME:</t>
  </si>
  <si>
    <t>Checking / Savings</t>
  </si>
  <si>
    <t>OTHER REVENUES:</t>
  </si>
  <si>
    <t>Donations/Miscellaneous</t>
  </si>
  <si>
    <t>Refunds/Rebates</t>
  </si>
  <si>
    <t>MO. Univ. Extension</t>
  </si>
  <si>
    <t>OACAC Family Planning</t>
  </si>
  <si>
    <t>Page 2</t>
  </si>
  <si>
    <t>Grant Monies</t>
  </si>
  <si>
    <t>Healthy Bundles Grant</t>
  </si>
  <si>
    <t>MRC Volunteer Program Award</t>
  </si>
  <si>
    <t>H.E.A.L. Grant</t>
  </si>
  <si>
    <t>Cox/Skaggs Tobacco Cessation</t>
  </si>
  <si>
    <t>Health &amp; Wellness Program</t>
  </si>
  <si>
    <t xml:space="preserve"> (Sub-total Other Revenues)</t>
  </si>
  <si>
    <t>TOTAL REVENUES</t>
  </si>
  <si>
    <t>Estimated Expenditures by Classification:</t>
  </si>
  <si>
    <t>Gross</t>
  </si>
  <si>
    <t>FICA – Medicare</t>
  </si>
  <si>
    <t>W/C Insurance</t>
  </si>
  <si>
    <t>Health Benefit</t>
  </si>
  <si>
    <t xml:space="preserve">          (TOTAL SALARIES)</t>
  </si>
  <si>
    <t>OFFICE EXPENSES:</t>
  </si>
  <si>
    <t>Office Supplies</t>
  </si>
  <si>
    <t>WIC Supplies and Materials</t>
  </si>
  <si>
    <t>Postage</t>
  </si>
  <si>
    <t>Professional Fees (Accounting/Legal/Architect)</t>
  </si>
  <si>
    <t>Janitorial (Galena)/Cleaning Supplies (Galena/BW)</t>
  </si>
  <si>
    <t>Registrar Fee</t>
  </si>
  <si>
    <t xml:space="preserve">          (TOTAL OFFICE EXPENSE)</t>
  </si>
  <si>
    <t>EQUIPMENT:</t>
  </si>
  <si>
    <t>PHEP Contract/Equipment/Supplies</t>
  </si>
  <si>
    <t>Office Equipment/Telephone System Expense</t>
  </si>
  <si>
    <t>Office Furniture</t>
  </si>
  <si>
    <t>Rental/Lease (Copier)</t>
  </si>
  <si>
    <t>(TOTAL Equipment)</t>
  </si>
  <si>
    <t>Table Rock Community Foundation</t>
  </si>
  <si>
    <t>Page 3</t>
  </si>
  <si>
    <t>Comprehensive Tobacco Cessation Expense</t>
  </si>
  <si>
    <t>MCH Contract Expenses</t>
  </si>
  <si>
    <t>Child Care Health Consultant Expenses</t>
  </si>
  <si>
    <r>
      <t xml:space="preserve">          </t>
    </r>
    <r>
      <rPr>
        <sz val="11"/>
        <color theme="1"/>
        <rFont val="Arial"/>
        <family val="2"/>
      </rPr>
      <t>(TOTAL Grant Expenses)</t>
    </r>
  </si>
  <si>
    <t>TRAINING/REGULATORY:</t>
  </si>
  <si>
    <t>Travel/Mileage (General Mileage)</t>
  </si>
  <si>
    <t>Registration/Training Fees</t>
  </si>
  <si>
    <t>Meals</t>
  </si>
  <si>
    <t xml:space="preserve">          (TOTAL TRAINING)</t>
  </si>
  <si>
    <t>OPERATING EXPENSE:</t>
  </si>
  <si>
    <t>Advertising</t>
  </si>
  <si>
    <t>Telephone (Galena)</t>
  </si>
  <si>
    <t>Utilities</t>
  </si>
  <si>
    <t>(Galena)</t>
  </si>
  <si>
    <t>Car Expense</t>
  </si>
  <si>
    <t>Trash (Galena)</t>
  </si>
  <si>
    <t>Emergency Building Repairs</t>
  </si>
  <si>
    <t>OACAC-Family Planning</t>
  </si>
  <si>
    <t>Mobile Medical Unit</t>
  </si>
  <si>
    <t>Environmental Supplies</t>
  </si>
  <si>
    <t>Medical Supplies</t>
  </si>
  <si>
    <t>Lab Work Client Self-Pay</t>
  </si>
  <si>
    <t>Literature/Dues</t>
  </si>
  <si>
    <t>Insurance</t>
  </si>
  <si>
    <t>Audit</t>
  </si>
  <si>
    <t xml:space="preserve">          (TOTAL OPERATING EXPENSE)</t>
  </si>
  <si>
    <t>BRANSON WEST OFFICE:</t>
  </si>
  <si>
    <t>Telephone</t>
  </si>
  <si>
    <t>Building Payment</t>
  </si>
  <si>
    <t>Janitorial/Floor Care</t>
  </si>
  <si>
    <t>Repair/Maintenance – South</t>
  </si>
  <si>
    <t>Trash</t>
  </si>
  <si>
    <t>Office Equipment</t>
  </si>
  <si>
    <t xml:space="preserve">          (TOTAL SOUTHERN OFFICE EXPENSE)</t>
  </si>
  <si>
    <r>
      <t>TOTAL EXPENDITURES</t>
    </r>
    <r>
      <rPr>
        <b/>
        <sz val="11"/>
        <color theme="1"/>
        <rFont val="Arial"/>
        <family val="2"/>
      </rPr>
      <t xml:space="preserve"> -</t>
    </r>
  </si>
  <si>
    <t>2017 BUDGET</t>
  </si>
  <si>
    <t>Hospitality Fees (Bed &amp; Breakfast)</t>
  </si>
  <si>
    <t>Septic/Inspector Fees</t>
  </si>
  <si>
    <t>MOLAGERS</t>
  </si>
  <si>
    <t>Election Costs</t>
  </si>
  <si>
    <t>Routine Equipment Repairs/Maintenance</t>
  </si>
  <si>
    <t>SALARIES:</t>
  </si>
  <si>
    <r>
      <t>Grant Expenses</t>
    </r>
    <r>
      <rPr>
        <u/>
        <sz val="12"/>
        <color rgb="FF7B7B7B"/>
        <rFont val="Arial"/>
        <family val="2"/>
      </rPr>
      <t>:</t>
    </r>
  </si>
  <si>
    <t xml:space="preserve">Comprehensive Coalition Tobacco </t>
  </si>
  <si>
    <t>Amended 08/21/2017</t>
  </si>
  <si>
    <t>Flu Vaccine/Vaccines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</si>
</sst>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7B7B7B"/>
      <name val="Arial"/>
      <family val="2"/>
    </font>
    <font>
      <u/>
      <sz val="12"/>
      <color rgb="FF7B7B7B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8" fontId="4" fillId="0" borderId="0" xfId="0" applyNumberFormat="1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topLeftCell="A85" workbookViewId="0">
      <selection activeCell="D2" sqref="D2"/>
    </sheetView>
  </sheetViews>
  <sheetFormatPr defaultRowHeight="14.5" x14ac:dyDescent="0.35"/>
  <cols>
    <col min="2" max="2" width="39.26953125" customWidth="1"/>
    <col min="3" max="3" width="6.26953125" customWidth="1"/>
    <col min="4" max="4" width="22.453125" customWidth="1"/>
    <col min="5" max="5" width="16.81640625" customWidth="1"/>
    <col min="6" max="6" width="19.1796875" customWidth="1"/>
    <col min="7" max="7" width="15.26953125" customWidth="1"/>
    <col min="8" max="8" width="15" customWidth="1"/>
    <col min="9" max="9" width="19.7265625" customWidth="1"/>
    <col min="10" max="10" width="15.1796875" customWidth="1"/>
    <col min="11" max="11" width="14.1796875" customWidth="1"/>
  </cols>
  <sheetData>
    <row r="1" spans="1:4" ht="18.75" x14ac:dyDescent="0.25">
      <c r="A1" s="1" t="s">
        <v>0</v>
      </c>
    </row>
    <row r="2" spans="1:4" ht="18.75" x14ac:dyDescent="0.25">
      <c r="A2" s="1" t="s">
        <v>102</v>
      </c>
    </row>
    <row r="3" spans="1:4" ht="15" x14ac:dyDescent="0.25">
      <c r="A3" s="2" t="s">
        <v>111</v>
      </c>
    </row>
    <row r="4" spans="1:4" ht="7.5" customHeight="1" x14ac:dyDescent="0.25">
      <c r="A4" s="2"/>
    </row>
    <row r="5" spans="1:4" ht="15" x14ac:dyDescent="0.25">
      <c r="A5" s="3" t="s">
        <v>1</v>
      </c>
    </row>
    <row r="6" spans="1:4" ht="15" x14ac:dyDescent="0.25">
      <c r="A6" s="4" t="s">
        <v>2</v>
      </c>
      <c r="D6" s="5">
        <v>484000</v>
      </c>
    </row>
    <row r="7" spans="1:4" ht="12" customHeight="1" x14ac:dyDescent="0.25">
      <c r="A7" s="2"/>
    </row>
    <row r="8" spans="1:4" ht="15" x14ac:dyDescent="0.25">
      <c r="A8" s="3" t="s">
        <v>3</v>
      </c>
    </row>
    <row r="9" spans="1:4" ht="15" x14ac:dyDescent="0.25">
      <c r="A9" s="4" t="s">
        <v>4</v>
      </c>
      <c r="D9" s="5">
        <v>116287</v>
      </c>
    </row>
    <row r="10" spans="1:4" ht="15" x14ac:dyDescent="0.25">
      <c r="A10" s="4" t="s">
        <v>5</v>
      </c>
      <c r="D10" s="5">
        <v>74820</v>
      </c>
    </row>
    <row r="11" spans="1:4" ht="15" x14ac:dyDescent="0.25">
      <c r="A11" s="4" t="s">
        <v>6</v>
      </c>
      <c r="D11" s="5">
        <v>24520</v>
      </c>
    </row>
    <row r="12" spans="1:4" ht="15" x14ac:dyDescent="0.25">
      <c r="A12" s="4" t="s">
        <v>7</v>
      </c>
      <c r="D12" s="5">
        <v>35000</v>
      </c>
    </row>
    <row r="13" spans="1:4" ht="15" x14ac:dyDescent="0.25">
      <c r="A13" s="4" t="s">
        <v>8</v>
      </c>
      <c r="D13" s="5">
        <v>1200</v>
      </c>
    </row>
    <row r="14" spans="1:4" ht="15" x14ac:dyDescent="0.25">
      <c r="A14" s="4" t="s">
        <v>11</v>
      </c>
      <c r="D14" s="5">
        <v>12457</v>
      </c>
    </row>
    <row r="15" spans="1:4" x14ac:dyDescent="0.35">
      <c r="A15" s="4" t="s">
        <v>9</v>
      </c>
      <c r="D15" s="5">
        <v>22619</v>
      </c>
    </row>
    <row r="16" spans="1:4" x14ac:dyDescent="0.35">
      <c r="A16" s="4" t="s">
        <v>10</v>
      </c>
      <c r="D16" s="5">
        <v>3000</v>
      </c>
    </row>
    <row r="17" spans="1:4" x14ac:dyDescent="0.35">
      <c r="A17" s="4" t="s">
        <v>110</v>
      </c>
      <c r="D17" s="6">
        <v>7608</v>
      </c>
    </row>
    <row r="18" spans="1:4" x14ac:dyDescent="0.35">
      <c r="A18" s="4" t="s">
        <v>12</v>
      </c>
      <c r="D18" s="5">
        <f>SUM(D9:D17)</f>
        <v>297511</v>
      </c>
    </row>
    <row r="19" spans="1:4" ht="12" customHeight="1" x14ac:dyDescent="0.35">
      <c r="A19" s="2"/>
    </row>
    <row r="20" spans="1:4" ht="15.5" x14ac:dyDescent="0.35">
      <c r="A20" s="3" t="s">
        <v>13</v>
      </c>
    </row>
    <row r="21" spans="1:4" x14ac:dyDescent="0.35">
      <c r="A21" s="7" t="s">
        <v>14</v>
      </c>
    </row>
    <row r="22" spans="1:4" x14ac:dyDescent="0.35">
      <c r="A22" s="4" t="s">
        <v>15</v>
      </c>
      <c r="D22" s="5">
        <v>20000</v>
      </c>
    </row>
    <row r="23" spans="1:4" x14ac:dyDescent="0.35">
      <c r="A23" s="4" t="s">
        <v>103</v>
      </c>
      <c r="D23" s="5">
        <v>100</v>
      </c>
    </row>
    <row r="24" spans="1:4" x14ac:dyDescent="0.35">
      <c r="A24" s="4" t="s">
        <v>17</v>
      </c>
      <c r="D24" s="5">
        <v>600</v>
      </c>
    </row>
    <row r="25" spans="1:4" x14ac:dyDescent="0.35">
      <c r="A25" s="4" t="s">
        <v>18</v>
      </c>
      <c r="D25" s="5">
        <v>7500</v>
      </c>
    </row>
    <row r="26" spans="1:4" x14ac:dyDescent="0.35">
      <c r="A26" s="4" t="s">
        <v>16</v>
      </c>
      <c r="D26" s="5">
        <v>10500</v>
      </c>
    </row>
    <row r="27" spans="1:4" x14ac:dyDescent="0.35">
      <c r="A27" s="4" t="s">
        <v>104</v>
      </c>
      <c r="D27" s="5">
        <v>0</v>
      </c>
    </row>
    <row r="28" spans="1:4" x14ac:dyDescent="0.35">
      <c r="A28" s="4" t="s">
        <v>19</v>
      </c>
      <c r="D28" s="5">
        <v>35000</v>
      </c>
    </row>
    <row r="29" spans="1:4" x14ac:dyDescent="0.35">
      <c r="A29" s="4" t="s">
        <v>20</v>
      </c>
      <c r="D29" s="5">
        <v>5000</v>
      </c>
    </row>
    <row r="30" spans="1:4" x14ac:dyDescent="0.35">
      <c r="A30" s="4" t="s">
        <v>21</v>
      </c>
      <c r="D30" s="6">
        <v>16000</v>
      </c>
    </row>
    <row r="31" spans="1:4" x14ac:dyDescent="0.35">
      <c r="A31" s="4" t="s">
        <v>22</v>
      </c>
      <c r="D31" s="5">
        <f>SUM(D22:D30)</f>
        <v>94700</v>
      </c>
    </row>
    <row r="32" spans="1:4" ht="12" customHeight="1" x14ac:dyDescent="0.35">
      <c r="A32" s="2"/>
    </row>
    <row r="33" spans="1:4" x14ac:dyDescent="0.35">
      <c r="A33" s="7" t="s">
        <v>23</v>
      </c>
    </row>
    <row r="34" spans="1:4" x14ac:dyDescent="0.35">
      <c r="A34" s="4" t="s">
        <v>24</v>
      </c>
      <c r="D34" s="5">
        <v>13000</v>
      </c>
    </row>
    <row r="35" spans="1:4" x14ac:dyDescent="0.35">
      <c r="A35" s="4" t="s">
        <v>25</v>
      </c>
      <c r="D35" s="5">
        <v>3500</v>
      </c>
    </row>
    <row r="36" spans="1:4" x14ac:dyDescent="0.35">
      <c r="A36" s="4" t="s">
        <v>26</v>
      </c>
      <c r="D36" s="5">
        <v>25000</v>
      </c>
    </row>
    <row r="37" spans="1:4" x14ac:dyDescent="0.35">
      <c r="A37" s="4" t="s">
        <v>27</v>
      </c>
      <c r="D37" s="6">
        <v>12000</v>
      </c>
    </row>
    <row r="38" spans="1:4" x14ac:dyDescent="0.35">
      <c r="A38" s="4" t="s">
        <v>28</v>
      </c>
      <c r="D38" s="5">
        <f>SUM(D34:D37)</f>
        <v>53500</v>
      </c>
    </row>
    <row r="39" spans="1:4" ht="12" customHeight="1" x14ac:dyDescent="0.35">
      <c r="A39" s="8"/>
    </row>
    <row r="40" spans="1:4" ht="15.5" x14ac:dyDescent="0.35">
      <c r="A40" s="3" t="s">
        <v>29</v>
      </c>
    </row>
    <row r="41" spans="1:4" x14ac:dyDescent="0.35">
      <c r="A41" s="4" t="s">
        <v>30</v>
      </c>
      <c r="D41" s="5">
        <v>550</v>
      </c>
    </row>
    <row r="42" spans="1:4" ht="12" customHeight="1" x14ac:dyDescent="0.35">
      <c r="A42" s="2"/>
    </row>
    <row r="43" spans="1:4" ht="15.5" x14ac:dyDescent="0.35">
      <c r="A43" s="3" t="s">
        <v>31</v>
      </c>
    </row>
    <row r="44" spans="1:4" x14ac:dyDescent="0.35">
      <c r="A44" s="4" t="s">
        <v>32</v>
      </c>
      <c r="D44" s="5">
        <v>1000</v>
      </c>
    </row>
    <row r="45" spans="1:4" x14ac:dyDescent="0.35">
      <c r="A45" s="4" t="s">
        <v>33</v>
      </c>
      <c r="D45" s="5">
        <v>9000</v>
      </c>
    </row>
    <row r="46" spans="1:4" x14ac:dyDescent="0.35">
      <c r="A46" s="4" t="s">
        <v>34</v>
      </c>
      <c r="D46" s="5">
        <v>0</v>
      </c>
    </row>
    <row r="47" spans="1:4" x14ac:dyDescent="0.35">
      <c r="A47" s="4" t="s">
        <v>35</v>
      </c>
      <c r="D47" s="6">
        <v>3600</v>
      </c>
    </row>
    <row r="48" spans="1:4" x14ac:dyDescent="0.35">
      <c r="D48" s="5">
        <f>SUM(D44:D47)</f>
        <v>13600</v>
      </c>
    </row>
    <row r="49" spans="1:5" x14ac:dyDescent="0.35">
      <c r="A49" s="4"/>
      <c r="D49" s="5"/>
    </row>
    <row r="50" spans="1:5" x14ac:dyDescent="0.35">
      <c r="A50" s="4"/>
      <c r="D50" s="5"/>
    </row>
    <row r="51" spans="1:5" ht="15.5" x14ac:dyDescent="0.35">
      <c r="D51" s="13" t="s">
        <v>36</v>
      </c>
      <c r="E51" s="4"/>
    </row>
    <row r="52" spans="1:5" x14ac:dyDescent="0.35">
      <c r="A52" s="9" t="s">
        <v>37</v>
      </c>
    </row>
    <row r="53" spans="1:5" x14ac:dyDescent="0.35">
      <c r="A53" s="4" t="s">
        <v>38</v>
      </c>
      <c r="D53" s="5">
        <v>55700</v>
      </c>
    </row>
    <row r="54" spans="1:5" x14ac:dyDescent="0.35">
      <c r="A54" s="4" t="s">
        <v>39</v>
      </c>
      <c r="D54" s="5">
        <v>2000</v>
      </c>
    </row>
    <row r="55" spans="1:5" x14ac:dyDescent="0.35">
      <c r="A55" s="4" t="s">
        <v>40</v>
      </c>
      <c r="D55" s="5">
        <v>27000</v>
      </c>
    </row>
    <row r="56" spans="1:5" x14ac:dyDescent="0.35">
      <c r="A56" s="4" t="s">
        <v>41</v>
      </c>
      <c r="D56" s="5">
        <v>4500</v>
      </c>
    </row>
    <row r="57" spans="1:5" x14ac:dyDescent="0.35">
      <c r="A57" s="4" t="s">
        <v>42</v>
      </c>
      <c r="D57" s="6">
        <v>2300</v>
      </c>
    </row>
    <row r="58" spans="1:5" x14ac:dyDescent="0.35">
      <c r="A58" s="4" t="s">
        <v>43</v>
      </c>
      <c r="D58" s="5">
        <f>SUM(D53:D57)</f>
        <v>91500</v>
      </c>
    </row>
    <row r="59" spans="1:5" x14ac:dyDescent="0.35">
      <c r="A59" s="4"/>
    </row>
    <row r="60" spans="1:5" ht="7.15" customHeight="1" x14ac:dyDescent="0.35">
      <c r="C60" s="10"/>
      <c r="D60" s="5"/>
    </row>
    <row r="61" spans="1:5" x14ac:dyDescent="0.35">
      <c r="B61" s="10" t="s">
        <v>44</v>
      </c>
      <c r="C61" s="10"/>
      <c r="D61" s="5">
        <v>1065361</v>
      </c>
    </row>
    <row r="62" spans="1:5" ht="10.15" customHeight="1" x14ac:dyDescent="0.35">
      <c r="B62" s="10"/>
      <c r="C62" s="10"/>
      <c r="D62" s="5"/>
    </row>
    <row r="63" spans="1:5" ht="18" customHeight="1" x14ac:dyDescent="0.35">
      <c r="A63" s="4"/>
      <c r="D63" s="5"/>
    </row>
    <row r="64" spans="1:5" ht="15.5" x14ac:dyDescent="0.35">
      <c r="A64" s="14" t="s">
        <v>45</v>
      </c>
      <c r="B64" s="14"/>
      <c r="C64" s="14"/>
    </row>
    <row r="65" spans="1:4" ht="12" customHeight="1" x14ac:dyDescent="0.35">
      <c r="A65" s="11"/>
    </row>
    <row r="66" spans="1:4" ht="15.5" x14ac:dyDescent="0.35">
      <c r="A66" s="3" t="s">
        <v>108</v>
      </c>
    </row>
    <row r="67" spans="1:4" x14ac:dyDescent="0.35">
      <c r="A67" s="4" t="s">
        <v>46</v>
      </c>
      <c r="D67" s="5">
        <v>641063</v>
      </c>
    </row>
    <row r="68" spans="1:4" x14ac:dyDescent="0.35">
      <c r="A68" s="4" t="s">
        <v>105</v>
      </c>
      <c r="D68" s="5">
        <v>36147</v>
      </c>
    </row>
    <row r="69" spans="1:4" x14ac:dyDescent="0.35">
      <c r="A69" s="4" t="s">
        <v>47</v>
      </c>
      <c r="D69" s="5">
        <v>49569</v>
      </c>
    </row>
    <row r="70" spans="1:4" x14ac:dyDescent="0.35">
      <c r="A70" s="4" t="s">
        <v>48</v>
      </c>
      <c r="D70" s="5">
        <v>11000</v>
      </c>
    </row>
    <row r="71" spans="1:4" x14ac:dyDescent="0.35">
      <c r="A71" s="4" t="s">
        <v>49</v>
      </c>
      <c r="D71" s="6">
        <v>102221</v>
      </c>
    </row>
    <row r="72" spans="1:4" x14ac:dyDescent="0.35">
      <c r="A72" s="4" t="s">
        <v>50</v>
      </c>
      <c r="D72" s="5">
        <f>SUM(D67:D71)</f>
        <v>840000</v>
      </c>
    </row>
    <row r="73" spans="1:4" ht="12" customHeight="1" x14ac:dyDescent="0.35">
      <c r="A73" s="4"/>
    </row>
    <row r="74" spans="1:4" ht="15.5" x14ac:dyDescent="0.35">
      <c r="A74" s="3" t="s">
        <v>51</v>
      </c>
    </row>
    <row r="75" spans="1:4" x14ac:dyDescent="0.35">
      <c r="A75" s="4" t="s">
        <v>52</v>
      </c>
      <c r="D75" s="5">
        <v>9000</v>
      </c>
    </row>
    <row r="76" spans="1:4" x14ac:dyDescent="0.35">
      <c r="A76" s="4" t="s">
        <v>54</v>
      </c>
      <c r="D76" s="5">
        <v>900</v>
      </c>
    </row>
    <row r="77" spans="1:4" x14ac:dyDescent="0.35">
      <c r="A77" s="4" t="s">
        <v>55</v>
      </c>
      <c r="D77" s="5">
        <v>12000</v>
      </c>
    </row>
    <row r="78" spans="1:4" x14ac:dyDescent="0.35">
      <c r="A78" s="4" t="s">
        <v>56</v>
      </c>
      <c r="D78" s="5">
        <v>8000</v>
      </c>
    </row>
    <row r="79" spans="1:4" x14ac:dyDescent="0.35">
      <c r="A79" s="4" t="s">
        <v>57</v>
      </c>
      <c r="D79" s="5">
        <v>2000</v>
      </c>
    </row>
    <row r="80" spans="1:4" x14ac:dyDescent="0.35">
      <c r="A80" s="4" t="s">
        <v>106</v>
      </c>
      <c r="D80" s="5">
        <v>0</v>
      </c>
    </row>
    <row r="81" spans="1:5" x14ac:dyDescent="0.35">
      <c r="A81" s="4" t="s">
        <v>53</v>
      </c>
      <c r="D81" s="6">
        <v>8000</v>
      </c>
    </row>
    <row r="82" spans="1:5" x14ac:dyDescent="0.35">
      <c r="A82" s="4" t="s">
        <v>58</v>
      </c>
      <c r="D82" s="5">
        <f>SUM(D75:D81)</f>
        <v>39900</v>
      </c>
    </row>
    <row r="83" spans="1:5" ht="12" customHeight="1" x14ac:dyDescent="0.35"/>
    <row r="84" spans="1:5" ht="15.5" x14ac:dyDescent="0.35">
      <c r="A84" s="3" t="s">
        <v>59</v>
      </c>
    </row>
    <row r="85" spans="1:5" x14ac:dyDescent="0.35">
      <c r="A85" s="4" t="s">
        <v>60</v>
      </c>
      <c r="D85" s="5">
        <v>2500</v>
      </c>
    </row>
    <row r="86" spans="1:5" x14ac:dyDescent="0.35">
      <c r="A86" s="4" t="s">
        <v>61</v>
      </c>
      <c r="D86" s="5">
        <v>1500</v>
      </c>
    </row>
    <row r="87" spans="1:5" x14ac:dyDescent="0.35">
      <c r="A87" s="4" t="s">
        <v>62</v>
      </c>
      <c r="D87" s="5">
        <v>500</v>
      </c>
    </row>
    <row r="88" spans="1:5" x14ac:dyDescent="0.35">
      <c r="A88" s="4" t="s">
        <v>63</v>
      </c>
      <c r="D88" s="6">
        <v>5500</v>
      </c>
    </row>
    <row r="89" spans="1:5" x14ac:dyDescent="0.35">
      <c r="B89" s="4" t="s">
        <v>64</v>
      </c>
      <c r="C89" s="4"/>
      <c r="D89" s="5">
        <f>SUM(D85:D88)</f>
        <v>10000</v>
      </c>
    </row>
    <row r="90" spans="1:5" ht="12" customHeight="1" x14ac:dyDescent="0.35">
      <c r="A90" s="4"/>
      <c r="E90" s="4"/>
    </row>
    <row r="91" spans="1:5" ht="15.5" x14ac:dyDescent="0.35">
      <c r="A91" s="3" t="s">
        <v>109</v>
      </c>
    </row>
    <row r="92" spans="1:5" x14ac:dyDescent="0.35">
      <c r="A92" s="4" t="s">
        <v>65</v>
      </c>
      <c r="D92" s="5">
        <v>3000</v>
      </c>
    </row>
    <row r="93" spans="1:5" x14ac:dyDescent="0.35">
      <c r="A93" s="4" t="s">
        <v>38</v>
      </c>
      <c r="D93" s="5">
        <v>22400</v>
      </c>
    </row>
    <row r="94" spans="1:5" x14ac:dyDescent="0.35">
      <c r="A94" s="4" t="s">
        <v>41</v>
      </c>
      <c r="D94" s="5">
        <v>500</v>
      </c>
    </row>
    <row r="95" spans="1:5" x14ac:dyDescent="0.35">
      <c r="A95" s="4" t="s">
        <v>39</v>
      </c>
      <c r="D95" s="5">
        <v>0</v>
      </c>
    </row>
    <row r="96" spans="1:5" x14ac:dyDescent="0.35">
      <c r="A96" s="4" t="s">
        <v>40</v>
      </c>
      <c r="D96" s="5">
        <v>19000</v>
      </c>
    </row>
    <row r="97" spans="1:4" x14ac:dyDescent="0.35">
      <c r="A97" s="4" t="s">
        <v>67</v>
      </c>
      <c r="D97" s="5">
        <v>2500</v>
      </c>
    </row>
    <row r="98" spans="1:4" x14ac:dyDescent="0.35">
      <c r="A98" s="4" t="s">
        <v>68</v>
      </c>
      <c r="D98" s="5">
        <v>2619</v>
      </c>
    </row>
    <row r="99" spans="1:4" x14ac:dyDescent="0.35">
      <c r="A99" s="4" t="s">
        <v>69</v>
      </c>
      <c r="D99" s="6">
        <v>900</v>
      </c>
    </row>
    <row r="100" spans="1:4" x14ac:dyDescent="0.35">
      <c r="A100" s="12" t="s">
        <v>70</v>
      </c>
      <c r="D100" s="5">
        <f>SUM(D92:D99)</f>
        <v>50919</v>
      </c>
    </row>
    <row r="101" spans="1:4" ht="11.5" customHeight="1" x14ac:dyDescent="0.35">
      <c r="A101" s="12"/>
    </row>
    <row r="102" spans="1:4" ht="15" customHeight="1" x14ac:dyDescent="0.35">
      <c r="A102" s="12"/>
      <c r="D102" s="13" t="s">
        <v>66</v>
      </c>
    </row>
    <row r="103" spans="1:4" ht="15.5" x14ac:dyDescent="0.35">
      <c r="A103" s="3" t="s">
        <v>71</v>
      </c>
      <c r="D103" s="5"/>
    </row>
    <row r="104" spans="1:4" x14ac:dyDescent="0.35">
      <c r="A104" s="4" t="s">
        <v>74</v>
      </c>
      <c r="D104" s="5">
        <v>500</v>
      </c>
    </row>
    <row r="105" spans="1:4" x14ac:dyDescent="0.35">
      <c r="A105" s="4" t="s">
        <v>72</v>
      </c>
      <c r="D105" s="5">
        <v>5000</v>
      </c>
    </row>
    <row r="106" spans="1:4" x14ac:dyDescent="0.35">
      <c r="A106" s="4" t="s">
        <v>73</v>
      </c>
      <c r="D106" s="6">
        <v>700</v>
      </c>
    </row>
    <row r="107" spans="1:4" x14ac:dyDescent="0.35">
      <c r="A107" s="4" t="s">
        <v>75</v>
      </c>
      <c r="D107" s="5">
        <f>SUM(D104:D106)</f>
        <v>6200</v>
      </c>
    </row>
    <row r="108" spans="1:4" x14ac:dyDescent="0.35">
      <c r="A108" s="4"/>
    </row>
    <row r="109" spans="1:4" ht="15.5" x14ac:dyDescent="0.35">
      <c r="A109" s="3" t="s">
        <v>76</v>
      </c>
    </row>
    <row r="110" spans="1:4" x14ac:dyDescent="0.35">
      <c r="A110" s="4" t="s">
        <v>77</v>
      </c>
      <c r="D110" s="5">
        <v>1000</v>
      </c>
    </row>
    <row r="111" spans="1:4" x14ac:dyDescent="0.35">
      <c r="A111" s="4" t="s">
        <v>78</v>
      </c>
      <c r="D111" s="5">
        <v>3500</v>
      </c>
    </row>
    <row r="112" spans="1:4" x14ac:dyDescent="0.35">
      <c r="A112" s="4" t="s">
        <v>79</v>
      </c>
      <c r="B112" s="4" t="s">
        <v>80</v>
      </c>
      <c r="C112" s="4"/>
      <c r="D112" s="5">
        <v>8200</v>
      </c>
    </row>
    <row r="113" spans="1:4" x14ac:dyDescent="0.35">
      <c r="A113" s="4" t="s">
        <v>82</v>
      </c>
      <c r="D113" s="5">
        <v>650</v>
      </c>
    </row>
    <row r="114" spans="1:4" x14ac:dyDescent="0.35">
      <c r="A114" s="4" t="s">
        <v>107</v>
      </c>
      <c r="D114" s="5">
        <v>7084</v>
      </c>
    </row>
    <row r="115" spans="1:4" x14ac:dyDescent="0.35">
      <c r="A115" s="4" t="s">
        <v>83</v>
      </c>
      <c r="D115" s="5">
        <v>1000</v>
      </c>
    </row>
    <row r="116" spans="1:4" x14ac:dyDescent="0.35">
      <c r="A116" s="4" t="s">
        <v>84</v>
      </c>
      <c r="D116" s="5">
        <v>2000</v>
      </c>
    </row>
    <row r="117" spans="1:4" x14ac:dyDescent="0.35">
      <c r="A117" s="4" t="s">
        <v>10</v>
      </c>
      <c r="D117" s="5">
        <v>800</v>
      </c>
    </row>
    <row r="118" spans="1:4" x14ac:dyDescent="0.35">
      <c r="A118" s="4" t="s">
        <v>85</v>
      </c>
      <c r="D118" s="5">
        <v>500</v>
      </c>
    </row>
    <row r="119" spans="1:4" x14ac:dyDescent="0.35">
      <c r="A119" s="4" t="s">
        <v>86</v>
      </c>
      <c r="D119" s="5">
        <v>9500</v>
      </c>
    </row>
    <row r="120" spans="1:4" x14ac:dyDescent="0.35">
      <c r="A120" s="4" t="s">
        <v>87</v>
      </c>
      <c r="D120" s="5">
        <v>5000</v>
      </c>
    </row>
    <row r="121" spans="1:4" x14ac:dyDescent="0.35">
      <c r="A121" s="4" t="s">
        <v>112</v>
      </c>
      <c r="D121" s="5">
        <v>5500</v>
      </c>
    </row>
    <row r="122" spans="1:4" x14ac:dyDescent="0.35">
      <c r="A122" s="4" t="s">
        <v>88</v>
      </c>
      <c r="D122" s="5">
        <v>8000</v>
      </c>
    </row>
    <row r="123" spans="1:4" x14ac:dyDescent="0.35">
      <c r="A123" s="4" t="s">
        <v>89</v>
      </c>
      <c r="D123" s="5">
        <v>800</v>
      </c>
    </row>
    <row r="124" spans="1:4" x14ac:dyDescent="0.35">
      <c r="A124" s="4" t="s">
        <v>90</v>
      </c>
      <c r="D124" s="5">
        <v>11500</v>
      </c>
    </row>
    <row r="125" spans="1:4" x14ac:dyDescent="0.35">
      <c r="A125" s="4" t="s">
        <v>81</v>
      </c>
      <c r="D125" s="5">
        <v>200</v>
      </c>
    </row>
    <row r="126" spans="1:4" x14ac:dyDescent="0.35">
      <c r="A126" s="4" t="s">
        <v>91</v>
      </c>
      <c r="D126" s="6">
        <v>10000</v>
      </c>
    </row>
    <row r="127" spans="1:4" x14ac:dyDescent="0.35">
      <c r="A127" s="4" t="s">
        <v>92</v>
      </c>
      <c r="D127" s="5">
        <f>SUM(D110:D126)</f>
        <v>75234</v>
      </c>
    </row>
    <row r="128" spans="1:4" x14ac:dyDescent="0.35">
      <c r="A128" s="4"/>
    </row>
    <row r="129" spans="1:4" ht="15.5" x14ac:dyDescent="0.35">
      <c r="A129" s="3" t="s">
        <v>93</v>
      </c>
      <c r="D129" s="5"/>
    </row>
    <row r="130" spans="1:4" x14ac:dyDescent="0.35">
      <c r="A130" s="4" t="s">
        <v>94</v>
      </c>
      <c r="D130" s="5">
        <v>2000</v>
      </c>
    </row>
    <row r="131" spans="1:4" x14ac:dyDescent="0.35">
      <c r="A131" s="4" t="s">
        <v>63</v>
      </c>
      <c r="D131" s="5">
        <v>1200</v>
      </c>
    </row>
    <row r="132" spans="1:4" x14ac:dyDescent="0.35">
      <c r="A132" s="4" t="s">
        <v>95</v>
      </c>
      <c r="D132" s="5">
        <v>23200</v>
      </c>
    </row>
    <row r="133" spans="1:4" x14ac:dyDescent="0.35">
      <c r="A133" s="4" t="s">
        <v>79</v>
      </c>
      <c r="D133" s="5">
        <v>3700</v>
      </c>
    </row>
    <row r="134" spans="1:4" x14ac:dyDescent="0.35">
      <c r="A134" s="4" t="s">
        <v>97</v>
      </c>
      <c r="D134" s="5">
        <v>5800</v>
      </c>
    </row>
    <row r="135" spans="1:4" x14ac:dyDescent="0.35">
      <c r="A135" s="4" t="s">
        <v>96</v>
      </c>
      <c r="D135" s="5">
        <v>6300</v>
      </c>
    </row>
    <row r="136" spans="1:4" x14ac:dyDescent="0.35">
      <c r="A136" s="4" t="s">
        <v>98</v>
      </c>
      <c r="D136" s="5">
        <v>550</v>
      </c>
    </row>
    <row r="137" spans="1:4" x14ac:dyDescent="0.35">
      <c r="A137" s="4" t="s">
        <v>99</v>
      </c>
      <c r="D137" s="6">
        <v>100</v>
      </c>
    </row>
    <row r="138" spans="1:4" x14ac:dyDescent="0.35">
      <c r="A138" s="4" t="s">
        <v>100</v>
      </c>
      <c r="D138" s="5">
        <f>SUM(D130:D137)</f>
        <v>42850</v>
      </c>
    </row>
    <row r="139" spans="1:4" x14ac:dyDescent="0.35">
      <c r="A139" s="4"/>
      <c r="D139" s="6"/>
    </row>
    <row r="140" spans="1:4" x14ac:dyDescent="0.35">
      <c r="B140" s="10" t="s">
        <v>101</v>
      </c>
      <c r="D140" s="5">
        <f>SUM(D72+D82+D89+D100+D107+D127+D138)</f>
        <v>1065103</v>
      </c>
    </row>
  </sheetData>
  <mergeCells count="1">
    <mergeCell ref="A64:C64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Wells</dc:creator>
  <cp:lastModifiedBy>Abby</cp:lastModifiedBy>
  <cp:lastPrinted>2017-09-06T21:22:18Z</cp:lastPrinted>
  <dcterms:created xsi:type="dcterms:W3CDTF">2016-12-13T17:26:02Z</dcterms:created>
  <dcterms:modified xsi:type="dcterms:W3CDTF">2017-09-18T20:22:52Z</dcterms:modified>
</cp:coreProperties>
</file>